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rketing\WEB STRÁNKA\"/>
    </mc:Choice>
  </mc:AlternateContent>
  <bookViews>
    <workbookView xWindow="-108" yWindow="-108" windowWidth="23256" windowHeight="12576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M70" i="1" l="1"/>
  <c r="M69" i="1" l="1"/>
  <c r="M66" i="1" l="1"/>
  <c r="M63" i="1" l="1"/>
  <c r="M60" i="1" l="1"/>
  <c r="M57" i="1" l="1"/>
  <c r="M54" i="1"/>
  <c r="M51" i="1" l="1"/>
  <c r="M45" i="1"/>
  <c r="M42" i="1"/>
  <c r="M48" i="1"/>
  <c r="M39" i="1"/>
  <c r="M36" i="1"/>
  <c r="M33" i="1"/>
  <c r="M30" i="1"/>
  <c r="M27" i="1"/>
  <c r="M24" i="1"/>
  <c r="M5" i="1"/>
  <c r="M7" i="1"/>
  <c r="M9" i="1"/>
  <c r="M11" i="1"/>
  <c r="M13" i="1"/>
  <c r="M15" i="1"/>
  <c r="M17" i="1"/>
  <c r="M19" i="1"/>
  <c r="M21" i="1"/>
</calcChain>
</file>

<file path=xl/sharedStrings.xml><?xml version="1.0" encoding="utf-8"?>
<sst xmlns="http://schemas.openxmlformats.org/spreadsheetml/2006/main" count="495" uniqueCount="254">
  <si>
    <t>P r e h ľ a d   d e n n o s t u p ň o v</t>
  </si>
  <si>
    <t>Rok</t>
  </si>
  <si>
    <t>Január</t>
  </si>
  <si>
    <t>Február</t>
  </si>
  <si>
    <t>Marec</t>
  </si>
  <si>
    <t>Apríl</t>
  </si>
  <si>
    <t>Máj</t>
  </si>
  <si>
    <t>September</t>
  </si>
  <si>
    <t>Október</t>
  </si>
  <si>
    <t>November</t>
  </si>
  <si>
    <t>December</t>
  </si>
  <si>
    <t xml:space="preserve"> Obdobie</t>
  </si>
  <si>
    <t>1.1.-28.1.</t>
  </si>
  <si>
    <t>29.1.-27.2.</t>
  </si>
  <si>
    <t>28.2.-29.3.</t>
  </si>
  <si>
    <t>30.3.-27.4.</t>
  </si>
  <si>
    <t>28.4.-23.5.</t>
  </si>
  <si>
    <t>31.8.-28.9.</t>
  </si>
  <si>
    <t>29.9.-30.10.</t>
  </si>
  <si>
    <t>31.10.-28.11.</t>
  </si>
  <si>
    <t>29.11.-31.12.</t>
  </si>
  <si>
    <t xml:space="preserve"> DST</t>
  </si>
  <si>
    <t>1.1.-29.1.</t>
  </si>
  <si>
    <t>30.1.-27.2.</t>
  </si>
  <si>
    <t>28.2.-28.3.</t>
  </si>
  <si>
    <t>29.3.-21.4.</t>
  </si>
  <si>
    <t>2.5.-6.5.</t>
  </si>
  <si>
    <t>9.9.-26.9.</t>
  </si>
  <si>
    <t>27.9.-29.10.</t>
  </si>
  <si>
    <t>30.10.-28.11.</t>
  </si>
  <si>
    <t>28.2.-26.3.</t>
  </si>
  <si>
    <t>27.3.-28.4.</t>
  </si>
  <si>
    <t>29.4.-29.5.</t>
  </si>
  <si>
    <t>30.5.-29.9.</t>
  </si>
  <si>
    <t>30.9.-30.10.</t>
  </si>
  <si>
    <t>31.10.-27.11</t>
  </si>
  <si>
    <t>28.11.-31.12.</t>
  </si>
  <si>
    <t>28.2.-30.3.</t>
  </si>
  <si>
    <t>31.3.-28.4.</t>
  </si>
  <si>
    <t>29.4.-28.5.</t>
  </si>
  <si>
    <t>1.9.-29.9.</t>
  </si>
  <si>
    <t>30.9.-29.10.</t>
  </si>
  <si>
    <t>30.10.-26.11.</t>
  </si>
  <si>
    <t>27.11.-31.12.</t>
  </si>
  <si>
    <t>29.1.-25.2.</t>
  </si>
  <si>
    <t>26.2.-29.3.</t>
  </si>
  <si>
    <t>30.3.-28.4.</t>
  </si>
  <si>
    <t>29.9.-28.10.</t>
  </si>
  <si>
    <t>29.10.-29.11.</t>
  </si>
  <si>
    <t>30.11.-31.12.</t>
  </si>
  <si>
    <t>29.1.-29.2.</t>
  </si>
  <si>
    <t>1.3.-29.3.</t>
  </si>
  <si>
    <t>30.3.-26.4.</t>
  </si>
  <si>
    <t>27.4.-30.5.</t>
  </si>
  <si>
    <t>1.9.-27.9.</t>
  </si>
  <si>
    <t>28.9.-30.10.</t>
  </si>
  <si>
    <t>30.1.-26.2.</t>
  </si>
  <si>
    <t>27.2.-28.3.</t>
  </si>
  <si>
    <t>29.3.-26.4.</t>
  </si>
  <si>
    <t>6.9.-27.9.</t>
  </si>
  <si>
    <t>29.9.-29.10.</t>
  </si>
  <si>
    <t>27.2.-26.3.</t>
  </si>
  <si>
    <t>27.3.-29.4.</t>
  </si>
  <si>
    <t>30.4.-1.5.</t>
  </si>
  <si>
    <t>1.9.-26.9.</t>
  </si>
  <si>
    <t>30.10.-27.11.</t>
  </si>
  <si>
    <t>27.2.-27.3.</t>
  </si>
  <si>
    <t>28.3.-28.4.</t>
  </si>
  <si>
    <t>29.4.-27.5.</t>
  </si>
  <si>
    <t>20.9.-29.9.</t>
  </si>
  <si>
    <t>30.9.-27.10.</t>
  </si>
  <si>
    <t>28.10.-29.11.</t>
  </si>
  <si>
    <t>vyk.dni/ø °C</t>
  </si>
  <si>
    <t>28/-3,419</t>
  </si>
  <si>
    <t>28/-0,037</t>
  </si>
  <si>
    <t>33/2,871</t>
  </si>
  <si>
    <t>30/9,836</t>
  </si>
  <si>
    <t>14/11,843</t>
  </si>
  <si>
    <t>10/11,48</t>
  </si>
  <si>
    <t>28/9,836</t>
  </si>
  <si>
    <t>33/5,31</t>
  </si>
  <si>
    <t>32/0,280</t>
  </si>
  <si>
    <t>236/4,378</t>
  </si>
  <si>
    <t>1.1.-27.1.</t>
  </si>
  <si>
    <t>27/-0,629</t>
  </si>
  <si>
    <t>28.1.-24.2.</t>
  </si>
  <si>
    <t>28/-4,345</t>
  </si>
  <si>
    <t>28.4.-30.5.</t>
  </si>
  <si>
    <t>Jún</t>
  </si>
  <si>
    <t>-</t>
  </si>
  <si>
    <t>31.5.-28.6.</t>
  </si>
  <si>
    <t>3/11,11</t>
  </si>
  <si>
    <t>25.2.-30.3.</t>
  </si>
  <si>
    <t>34/0,117</t>
  </si>
  <si>
    <t>31.3.-27.4.</t>
  </si>
  <si>
    <t>28/9,657</t>
  </si>
  <si>
    <t>15/11,46</t>
  </si>
  <si>
    <t>29.9.-27.10.</t>
  </si>
  <si>
    <t>29/9,81</t>
  </si>
  <si>
    <t>28.10.-28.11.</t>
  </si>
  <si>
    <t>32/3,22</t>
  </si>
  <si>
    <t>33/-1,82</t>
  </si>
  <si>
    <t>1.1.-30.1.</t>
  </si>
  <si>
    <t>30/-7,795</t>
  </si>
  <si>
    <t>6/12,29</t>
  </si>
  <si>
    <t>235/3,247</t>
  </si>
  <si>
    <t>Mesiac</t>
  </si>
  <si>
    <t>31.1.-27.2.</t>
  </si>
  <si>
    <t>28/-2,919</t>
  </si>
  <si>
    <t>30/0,390</t>
  </si>
  <si>
    <t>24/8,503</t>
  </si>
  <si>
    <t>4/11,64</t>
  </si>
  <si>
    <t>27.4.-29.5.</t>
  </si>
  <si>
    <t>7/10,647</t>
  </si>
  <si>
    <t>23/8,973</t>
  </si>
  <si>
    <t>29/6,181</t>
  </si>
  <si>
    <t>33/2,617</t>
  </si>
  <si>
    <t>208/2,371</t>
  </si>
  <si>
    <t>30.5.-27.6.</t>
  </si>
  <si>
    <t>30/2,87</t>
  </si>
  <si>
    <t>28/3,097</t>
  </si>
  <si>
    <t>29/6,331</t>
  </si>
  <si>
    <t>28/10,365</t>
  </si>
  <si>
    <t>10/11,961</t>
  </si>
  <si>
    <t>22/11,605</t>
  </si>
  <si>
    <t>32/8,437</t>
  </si>
  <si>
    <t>28.9.-29.10.</t>
  </si>
  <si>
    <t>30/2,739</t>
  </si>
  <si>
    <t>29.11-31.12.</t>
  </si>
  <si>
    <t>33/-1,522</t>
  </si>
  <si>
    <t>29/1,303</t>
  </si>
  <si>
    <t>242/5,469</t>
  </si>
  <si>
    <t>29/1,687</t>
  </si>
  <si>
    <t>28.2.-27.3.</t>
  </si>
  <si>
    <t>29/3,831</t>
  </si>
  <si>
    <t>32/9,398</t>
  </si>
  <si>
    <t>29.4.-22.5.</t>
  </si>
  <si>
    <t>18/13,094</t>
  </si>
  <si>
    <t>16.9.-29.9.</t>
  </si>
  <si>
    <t>14/9,341</t>
  </si>
  <si>
    <t>30/9,654</t>
  </si>
  <si>
    <t>29/6,233</t>
  </si>
  <si>
    <t>34/1,802</t>
  </si>
  <si>
    <t>244/5,724</t>
  </si>
  <si>
    <t>DST</t>
  </si>
  <si>
    <t>29/-3,912</t>
  </si>
  <si>
    <t>28/-0,291</t>
  </si>
  <si>
    <t>27.2.-30.3.</t>
  </si>
  <si>
    <t>32/3,014</t>
  </si>
  <si>
    <t>29/12,476</t>
  </si>
  <si>
    <t>4/12,955</t>
  </si>
  <si>
    <t>5/13,98</t>
  </si>
  <si>
    <t>5.10.-29.10.</t>
  </si>
  <si>
    <t>25/8,383</t>
  </si>
  <si>
    <t>28/4,744</t>
  </si>
  <si>
    <t>35/0,459</t>
  </si>
  <si>
    <t>215/3,799</t>
  </si>
  <si>
    <t>28/-2,93</t>
  </si>
  <si>
    <t>29.5.-29.6.</t>
  </si>
  <si>
    <t>29.1.-24.2.</t>
  </si>
  <si>
    <t>27/-1,258</t>
  </si>
  <si>
    <t>25.2.-29.3.</t>
  </si>
  <si>
    <t>33/3,094</t>
  </si>
  <si>
    <t>27/8,713</t>
  </si>
  <si>
    <t>6/8,827</t>
  </si>
  <si>
    <t>4.9.-28.9.</t>
  </si>
  <si>
    <t>17/12,119</t>
  </si>
  <si>
    <t>30/7,003</t>
  </si>
  <si>
    <t>32/6,926</t>
  </si>
  <si>
    <t>32/-4,142</t>
  </si>
  <si>
    <t>27/-0,524</t>
  </si>
  <si>
    <t>28/-3,23</t>
  </si>
  <si>
    <t>232/3,36</t>
  </si>
  <si>
    <t>33/3,773</t>
  </si>
  <si>
    <t>28/10,625</t>
  </si>
  <si>
    <t>5/9,09</t>
  </si>
  <si>
    <t>7.10.-27.10.</t>
  </si>
  <si>
    <t>21/6,778</t>
  </si>
  <si>
    <t>32/2,816</t>
  </si>
  <si>
    <t>33/1,436</t>
  </si>
  <si>
    <t>30/-1,135</t>
  </si>
  <si>
    <t>31.1.-28.2.</t>
  </si>
  <si>
    <t>29/-5,79</t>
  </si>
  <si>
    <t>29/4,64</t>
  </si>
  <si>
    <t>29.2.-28.3.</t>
  </si>
  <si>
    <t>29/8,67</t>
  </si>
  <si>
    <t>4/11,93</t>
  </si>
  <si>
    <t>207/3,092</t>
  </si>
  <si>
    <t>4.10.-29.10.</t>
  </si>
  <si>
    <t>26/8,69</t>
  </si>
  <si>
    <t>29/6,37</t>
  </si>
  <si>
    <t>31/-1,17</t>
  </si>
  <si>
    <t>29/-2,31</t>
  </si>
  <si>
    <t>28/0,32</t>
  </si>
  <si>
    <t>27.2.-25.3.</t>
  </si>
  <si>
    <t>27/1,53</t>
  </si>
  <si>
    <t>29/7,39</t>
  </si>
  <si>
    <t>25/9,91</t>
  </si>
  <si>
    <t>33/1,84</t>
  </si>
  <si>
    <t>28/-0.55</t>
  </si>
  <si>
    <t>26.2.-26.3.</t>
  </si>
  <si>
    <t>29/4.73</t>
  </si>
  <si>
    <t>33/8.31</t>
  </si>
  <si>
    <t>7/11,94</t>
  </si>
  <si>
    <t>9.9.-29.9.</t>
  </si>
  <si>
    <t>5/7,51</t>
  </si>
  <si>
    <t>30.9.-28.10.</t>
  </si>
  <si>
    <t>29/9,12</t>
  </si>
  <si>
    <t>29.10.-27.11.</t>
  </si>
  <si>
    <t>30/5,26</t>
  </si>
  <si>
    <t>33/2.93</t>
  </si>
  <si>
    <t>28/0.71</t>
  </si>
  <si>
    <t>29/-2.51</t>
  </si>
  <si>
    <t>28/4.02</t>
  </si>
  <si>
    <t>33/5.04</t>
  </si>
  <si>
    <t>31.3.-29.4.</t>
  </si>
  <si>
    <t>30/10.1</t>
  </si>
  <si>
    <t>30.4.-27.5.</t>
  </si>
  <si>
    <t>9/11.18</t>
  </si>
  <si>
    <t>23.9.-28.9.</t>
  </si>
  <si>
    <t>6/11.07</t>
  </si>
  <si>
    <t>30/8.36</t>
  </si>
  <si>
    <t>32/4.49</t>
  </si>
  <si>
    <t>29/-7.18</t>
  </si>
  <si>
    <t>32/-1.47</t>
  </si>
  <si>
    <t>31/0.19</t>
  </si>
  <si>
    <t>28.1.-27.2.</t>
  </si>
  <si>
    <t>30/6.27</t>
  </si>
  <si>
    <t>29/8.24</t>
  </si>
  <si>
    <t>28.4.-29.5.</t>
  </si>
  <si>
    <t>11/11,5</t>
  </si>
  <si>
    <t>18.9.-27.9.</t>
  </si>
  <si>
    <t>10/11.37</t>
  </si>
  <si>
    <t>28.9.-27.10.</t>
  </si>
  <si>
    <t>30/9.72</t>
  </si>
  <si>
    <t>32/4.1</t>
  </si>
  <si>
    <t>32/0.85</t>
  </si>
  <si>
    <t>30/1,66</t>
  </si>
  <si>
    <t>29/-1.72</t>
  </si>
  <si>
    <t>27/0.57</t>
  </si>
  <si>
    <t>27.3.-26.4.</t>
  </si>
  <si>
    <t>15/9.06</t>
  </si>
  <si>
    <t>24.9.-26.9</t>
  </si>
  <si>
    <t>3/6,82</t>
  </si>
  <si>
    <t>31/9.56</t>
  </si>
  <si>
    <t>29/6.99</t>
  </si>
  <si>
    <t>31/-0.36</t>
  </si>
  <si>
    <t>31/-2.68</t>
  </si>
  <si>
    <t>30/1.14</t>
  </si>
  <si>
    <t>29/6.13</t>
  </si>
  <si>
    <t>29/11.0</t>
  </si>
  <si>
    <t>30/11.22</t>
  </si>
  <si>
    <t>27.4.-26.5.</t>
  </si>
  <si>
    <t>Dennostupeň je jednotka, ktorá vyjadruje náročnosť potreby tepla na vykurovanie v závislosti od vonkajšej teploty. Je to rozdiel medzi teplotou v miestnosti a strednou vonkajšou teplotou za predpokladu, že vonkajšia teplota je nižšia ako teplota v miestnosti. Počet dennostupňov sa zvyčajne udáva za príslušný mesiac a vypočíta sa ako súčin počtu vykurovacích dní v mesiaci a rozdielu medzi menovitou teplotou miestnosti (20 stupňov Celzia) a priemernou vonkajšou mesačnou teplotou.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</si>
</sst>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i/>
      <sz val="9"/>
      <name val="Tahoma"/>
      <family val="2"/>
      <charset val="238"/>
    </font>
    <font>
      <b/>
      <sz val="14"/>
      <name val="Tahoma"/>
      <family val="2"/>
      <charset val="238"/>
    </font>
    <font>
      <sz val="13.5"/>
      <color rgb="FF32333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164" fontId="2" fillId="0" borderId="7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tabSelected="1" workbookViewId="0">
      <selection activeCell="A2" sqref="A2:M2"/>
    </sheetView>
  </sheetViews>
  <sheetFormatPr defaultColWidth="10" defaultRowHeight="11.4" x14ac:dyDescent="0.2"/>
  <cols>
    <col min="1" max="1" width="7.6640625" style="24" customWidth="1"/>
    <col min="2" max="8" width="10.6640625" style="25" customWidth="1"/>
    <col min="9" max="13" width="11.6640625" style="25" customWidth="1"/>
    <col min="14" max="16384" width="10" style="25"/>
  </cols>
  <sheetData>
    <row r="1" spans="1:13" s="1" customFormat="1" ht="41.4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82.8" customHeight="1" thickBot="1" x14ac:dyDescent="0.3">
      <c r="A2" s="39" t="s">
        <v>253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5" customFormat="1" ht="17.100000000000001" customHeight="1" x14ac:dyDescent="0.25">
      <c r="A3" s="2" t="s">
        <v>1</v>
      </c>
      <c r="B3" s="3" t="s">
        <v>106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88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1</v>
      </c>
    </row>
    <row r="4" spans="1:13" s="1" customFormat="1" ht="15" hidden="1" customHeight="1" x14ac:dyDescent="0.25">
      <c r="A4" s="36">
        <v>1995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89</v>
      </c>
      <c r="I4" s="6" t="s">
        <v>17</v>
      </c>
      <c r="J4" s="6" t="s">
        <v>18</v>
      </c>
      <c r="K4" s="6" t="s">
        <v>19</v>
      </c>
      <c r="L4" s="6" t="s">
        <v>20</v>
      </c>
      <c r="M4" s="7"/>
    </row>
    <row r="5" spans="1:13" s="1" customFormat="1" ht="15" hidden="1" customHeight="1" x14ac:dyDescent="0.25">
      <c r="A5" s="37"/>
      <c r="B5" s="8" t="s">
        <v>21</v>
      </c>
      <c r="C5" s="9">
        <v>642.91999999999996</v>
      </c>
      <c r="D5" s="9">
        <v>523.97500000000002</v>
      </c>
      <c r="E5" s="9">
        <v>515.67499999999995</v>
      </c>
      <c r="F5" s="9">
        <v>373.92500000000001</v>
      </c>
      <c r="G5" s="9">
        <v>244.52500000000001</v>
      </c>
      <c r="H5" s="9" t="s">
        <v>89</v>
      </c>
      <c r="I5" s="9">
        <v>178.25</v>
      </c>
      <c r="J5" s="9">
        <v>356.2</v>
      </c>
      <c r="K5" s="9">
        <v>578.29999999999995</v>
      </c>
      <c r="L5" s="9">
        <v>696.6</v>
      </c>
      <c r="M5" s="10">
        <f>SUM(C5:L5)</f>
        <v>4110.37</v>
      </c>
    </row>
    <row r="6" spans="1:13" s="1" customFormat="1" ht="15" hidden="1" customHeight="1" x14ac:dyDescent="0.25">
      <c r="A6" s="36">
        <v>1996</v>
      </c>
      <c r="B6" s="6" t="s">
        <v>11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26</v>
      </c>
      <c r="H6" s="6" t="s">
        <v>89</v>
      </c>
      <c r="I6" s="6" t="s">
        <v>27</v>
      </c>
      <c r="J6" s="6" t="s">
        <v>28</v>
      </c>
      <c r="K6" s="6" t="s">
        <v>29</v>
      </c>
      <c r="L6" s="6" t="s">
        <v>20</v>
      </c>
      <c r="M6" s="11"/>
    </row>
    <row r="7" spans="1:13" s="1" customFormat="1" ht="15" hidden="1" customHeight="1" x14ac:dyDescent="0.25">
      <c r="A7" s="37"/>
      <c r="B7" s="8" t="s">
        <v>21</v>
      </c>
      <c r="C7" s="9">
        <v>683.35</v>
      </c>
      <c r="D7" s="9">
        <v>718.07500000000005</v>
      </c>
      <c r="E7" s="9">
        <v>620.97500000000002</v>
      </c>
      <c r="F7" s="9">
        <v>355.57499999999999</v>
      </c>
      <c r="G7" s="9">
        <v>42.674999999999997</v>
      </c>
      <c r="H7" s="9" t="s">
        <v>89</v>
      </c>
      <c r="I7" s="9">
        <v>199.57499999999999</v>
      </c>
      <c r="J7" s="9">
        <v>357.95</v>
      </c>
      <c r="K7" s="9">
        <v>418.65</v>
      </c>
      <c r="L7" s="9">
        <v>809.35</v>
      </c>
      <c r="M7" s="10">
        <f>SUM(C7:L7)</f>
        <v>4206.1750000000002</v>
      </c>
    </row>
    <row r="8" spans="1:13" s="1" customFormat="1" ht="15" hidden="1" customHeight="1" x14ac:dyDescent="0.25">
      <c r="A8" s="36">
        <v>1997</v>
      </c>
      <c r="B8" s="6" t="s">
        <v>11</v>
      </c>
      <c r="C8" s="6" t="s">
        <v>22</v>
      </c>
      <c r="D8" s="6" t="s">
        <v>23</v>
      </c>
      <c r="E8" s="6" t="s">
        <v>30</v>
      </c>
      <c r="F8" s="6" t="s">
        <v>31</v>
      </c>
      <c r="G8" s="6" t="s">
        <v>32</v>
      </c>
      <c r="H8" s="6" t="s">
        <v>89</v>
      </c>
      <c r="I8" s="6" t="s">
        <v>33</v>
      </c>
      <c r="J8" s="6" t="s">
        <v>34</v>
      </c>
      <c r="K8" s="6" t="s">
        <v>35</v>
      </c>
      <c r="L8" s="6" t="s">
        <v>36</v>
      </c>
      <c r="M8" s="11"/>
    </row>
    <row r="9" spans="1:13" s="1" customFormat="1" ht="15" hidden="1" customHeight="1" x14ac:dyDescent="0.25">
      <c r="A9" s="37"/>
      <c r="B9" s="8" t="s">
        <v>21</v>
      </c>
      <c r="C9" s="9">
        <v>718.7</v>
      </c>
      <c r="D9" s="9">
        <v>575.6</v>
      </c>
      <c r="E9" s="9">
        <v>473.3</v>
      </c>
      <c r="F9" s="9">
        <v>519.70000000000005</v>
      </c>
      <c r="G9" s="9">
        <v>114.2</v>
      </c>
      <c r="H9" s="9" t="s">
        <v>89</v>
      </c>
      <c r="I9" s="9">
        <v>169.8</v>
      </c>
      <c r="J9" s="9">
        <v>426</v>
      </c>
      <c r="K9" s="9">
        <v>450.7</v>
      </c>
      <c r="L9" s="9">
        <v>636.1</v>
      </c>
      <c r="M9" s="10">
        <f>SUM(C9:L9)</f>
        <v>4084.1</v>
      </c>
    </row>
    <row r="10" spans="1:13" s="1" customFormat="1" ht="15" hidden="1" customHeight="1" x14ac:dyDescent="0.25">
      <c r="A10" s="36">
        <v>1998</v>
      </c>
      <c r="B10" s="6" t="s">
        <v>11</v>
      </c>
      <c r="C10" s="6" t="s">
        <v>22</v>
      </c>
      <c r="D10" s="6" t="s">
        <v>23</v>
      </c>
      <c r="E10" s="6" t="s">
        <v>37</v>
      </c>
      <c r="F10" s="6" t="s">
        <v>38</v>
      </c>
      <c r="G10" s="6" t="s">
        <v>39</v>
      </c>
      <c r="H10" s="6" t="s">
        <v>89</v>
      </c>
      <c r="I10" s="6" t="s">
        <v>40</v>
      </c>
      <c r="J10" s="6" t="s">
        <v>41</v>
      </c>
      <c r="K10" s="6" t="s">
        <v>42</v>
      </c>
      <c r="L10" s="6" t="s">
        <v>43</v>
      </c>
      <c r="M10" s="11"/>
    </row>
    <row r="11" spans="1:13" s="1" customFormat="1" ht="15" hidden="1" customHeight="1" x14ac:dyDescent="0.25">
      <c r="A11" s="37"/>
      <c r="B11" s="8" t="s">
        <v>21</v>
      </c>
      <c r="C11" s="9">
        <v>553.6</v>
      </c>
      <c r="D11" s="9">
        <v>548.4</v>
      </c>
      <c r="E11" s="9">
        <v>572.29999999999995</v>
      </c>
      <c r="F11" s="9">
        <v>299.5</v>
      </c>
      <c r="G11" s="9">
        <v>86.8</v>
      </c>
      <c r="H11" s="9" t="s">
        <v>89</v>
      </c>
      <c r="I11" s="9">
        <v>107.6</v>
      </c>
      <c r="J11" s="9">
        <v>326.3</v>
      </c>
      <c r="K11" s="9">
        <v>538.1</v>
      </c>
      <c r="L11" s="9">
        <v>829.5</v>
      </c>
      <c r="M11" s="10">
        <f>SUM(C11:L11)</f>
        <v>3862.1</v>
      </c>
    </row>
    <row r="12" spans="1:13" s="1" customFormat="1" ht="15" hidden="1" customHeight="1" x14ac:dyDescent="0.25">
      <c r="A12" s="36">
        <v>1999</v>
      </c>
      <c r="B12" s="6" t="s">
        <v>11</v>
      </c>
      <c r="C12" s="6" t="s">
        <v>12</v>
      </c>
      <c r="D12" s="6" t="s">
        <v>44</v>
      </c>
      <c r="E12" s="6" t="s">
        <v>45</v>
      </c>
      <c r="F12" s="6" t="s">
        <v>46</v>
      </c>
      <c r="G12" s="6" t="s">
        <v>39</v>
      </c>
      <c r="H12" s="6" t="s">
        <v>89</v>
      </c>
      <c r="I12" s="6" t="s">
        <v>89</v>
      </c>
      <c r="J12" s="6" t="s">
        <v>47</v>
      </c>
      <c r="K12" s="6" t="s">
        <v>48</v>
      </c>
      <c r="L12" s="6" t="s">
        <v>49</v>
      </c>
      <c r="M12" s="11"/>
    </row>
    <row r="13" spans="1:13" s="1" customFormat="1" ht="15" hidden="1" customHeight="1" x14ac:dyDescent="0.25">
      <c r="A13" s="37"/>
      <c r="B13" s="8" t="s">
        <v>21</v>
      </c>
      <c r="C13" s="9">
        <v>598.6</v>
      </c>
      <c r="D13" s="9">
        <v>628.1</v>
      </c>
      <c r="E13" s="9">
        <v>527.20000000000005</v>
      </c>
      <c r="F13" s="9">
        <v>326.39999999999998</v>
      </c>
      <c r="G13" s="9">
        <v>68.7</v>
      </c>
      <c r="H13" s="9" t="s">
        <v>89</v>
      </c>
      <c r="I13" s="9" t="s">
        <v>89</v>
      </c>
      <c r="J13" s="9">
        <v>289.89999999999998</v>
      </c>
      <c r="K13" s="9">
        <v>541.20000000000005</v>
      </c>
      <c r="L13" s="9">
        <v>687.2</v>
      </c>
      <c r="M13" s="10">
        <f>SUM(C13:L13)</f>
        <v>3667.3</v>
      </c>
    </row>
    <row r="14" spans="1:13" s="1" customFormat="1" ht="15" hidden="1" customHeight="1" x14ac:dyDescent="0.25">
      <c r="A14" s="36">
        <v>2000</v>
      </c>
      <c r="B14" s="6" t="s">
        <v>11</v>
      </c>
      <c r="C14" s="6" t="s">
        <v>12</v>
      </c>
      <c r="D14" s="6" t="s">
        <v>50</v>
      </c>
      <c r="E14" s="6" t="s">
        <v>51</v>
      </c>
      <c r="F14" s="6" t="s">
        <v>52</v>
      </c>
      <c r="G14" s="6" t="s">
        <v>53</v>
      </c>
      <c r="H14" s="6" t="s">
        <v>89</v>
      </c>
      <c r="I14" s="6" t="s">
        <v>54</v>
      </c>
      <c r="J14" s="6" t="s">
        <v>55</v>
      </c>
      <c r="K14" s="6" t="s">
        <v>19</v>
      </c>
      <c r="L14" s="6" t="s">
        <v>20</v>
      </c>
      <c r="M14" s="11"/>
    </row>
    <row r="15" spans="1:13" s="1" customFormat="1" ht="15" hidden="1" customHeight="1" x14ac:dyDescent="0.25">
      <c r="A15" s="37"/>
      <c r="B15" s="8" t="s">
        <v>21</v>
      </c>
      <c r="C15" s="9">
        <v>679.7</v>
      </c>
      <c r="D15" s="9">
        <v>608.5</v>
      </c>
      <c r="E15" s="9">
        <v>503.3</v>
      </c>
      <c r="F15" s="9">
        <v>260.2</v>
      </c>
      <c r="G15" s="9">
        <v>30</v>
      </c>
      <c r="H15" s="9" t="s">
        <v>89</v>
      </c>
      <c r="I15" s="9">
        <v>117</v>
      </c>
      <c r="J15" s="9">
        <v>251.77</v>
      </c>
      <c r="K15" s="9">
        <v>331.63</v>
      </c>
      <c r="L15" s="9">
        <v>608.20000000000005</v>
      </c>
      <c r="M15" s="10">
        <f>SUM(C15:L15)</f>
        <v>3390.3</v>
      </c>
    </row>
    <row r="16" spans="1:13" s="1" customFormat="1" ht="15" hidden="1" customHeight="1" x14ac:dyDescent="0.25">
      <c r="A16" s="36">
        <v>2001</v>
      </c>
      <c r="B16" s="6" t="s">
        <v>11</v>
      </c>
      <c r="C16" s="6" t="s">
        <v>22</v>
      </c>
      <c r="D16" s="6" t="s">
        <v>56</v>
      </c>
      <c r="E16" s="6" t="s">
        <v>57</v>
      </c>
      <c r="F16" s="6" t="s">
        <v>58</v>
      </c>
      <c r="G16" s="6" t="s">
        <v>53</v>
      </c>
      <c r="H16" s="6" t="s">
        <v>89</v>
      </c>
      <c r="I16" s="6" t="s">
        <v>59</v>
      </c>
      <c r="J16" s="6" t="s">
        <v>60</v>
      </c>
      <c r="K16" s="6" t="s">
        <v>29</v>
      </c>
      <c r="L16" s="6" t="s">
        <v>20</v>
      </c>
      <c r="M16" s="11"/>
    </row>
    <row r="17" spans="1:13" s="1" customFormat="1" ht="15" hidden="1" customHeight="1" x14ac:dyDescent="0.25">
      <c r="A17" s="37"/>
      <c r="B17" s="8" t="s">
        <v>21</v>
      </c>
      <c r="C17" s="9">
        <v>600.41999999999996</v>
      </c>
      <c r="D17" s="9">
        <v>537.35</v>
      </c>
      <c r="E17" s="9">
        <v>485.99</v>
      </c>
      <c r="F17" s="9">
        <v>376.7</v>
      </c>
      <c r="G17" s="9">
        <v>28.35</v>
      </c>
      <c r="H17" s="9" t="s">
        <v>89</v>
      </c>
      <c r="I17" s="9">
        <v>187.61</v>
      </c>
      <c r="J17" s="9">
        <v>246.79</v>
      </c>
      <c r="K17" s="9">
        <v>515.57000000000005</v>
      </c>
      <c r="L17" s="9">
        <v>798.99</v>
      </c>
      <c r="M17" s="12">
        <f>SUM(C17:L17)</f>
        <v>3777.7700000000004</v>
      </c>
    </row>
    <row r="18" spans="1:13" s="1" customFormat="1" ht="15" hidden="1" customHeight="1" x14ac:dyDescent="0.25">
      <c r="A18" s="36">
        <v>2002</v>
      </c>
      <c r="B18" s="6" t="s">
        <v>11</v>
      </c>
      <c r="C18" s="13" t="s">
        <v>22</v>
      </c>
      <c r="D18" s="13" t="s">
        <v>56</v>
      </c>
      <c r="E18" s="13" t="s">
        <v>61</v>
      </c>
      <c r="F18" s="13" t="s">
        <v>62</v>
      </c>
      <c r="G18" s="13" t="s">
        <v>63</v>
      </c>
      <c r="H18" s="6" t="s">
        <v>89</v>
      </c>
      <c r="I18" s="13" t="s">
        <v>64</v>
      </c>
      <c r="J18" s="13" t="s">
        <v>28</v>
      </c>
      <c r="K18" s="13" t="s">
        <v>65</v>
      </c>
      <c r="L18" s="13" t="s">
        <v>36</v>
      </c>
      <c r="M18" s="14"/>
    </row>
    <row r="19" spans="1:13" s="1" customFormat="1" ht="15" hidden="1" customHeight="1" x14ac:dyDescent="0.25">
      <c r="A19" s="37"/>
      <c r="B19" s="8" t="s">
        <v>21</v>
      </c>
      <c r="C19" s="15">
        <v>667.36</v>
      </c>
      <c r="D19" s="15">
        <v>488.86</v>
      </c>
      <c r="E19" s="15">
        <v>420.84</v>
      </c>
      <c r="F19" s="15">
        <v>375.98</v>
      </c>
      <c r="G19" s="15">
        <v>13.17</v>
      </c>
      <c r="H19" s="9" t="s">
        <v>89</v>
      </c>
      <c r="I19" s="15">
        <v>112.98</v>
      </c>
      <c r="J19" s="15">
        <v>401.63</v>
      </c>
      <c r="K19" s="15">
        <v>411.94</v>
      </c>
      <c r="L19" s="15">
        <v>753.59</v>
      </c>
      <c r="M19" s="16">
        <f>SUM(C19:L19)</f>
        <v>3646.3500000000004</v>
      </c>
    </row>
    <row r="20" spans="1:13" s="1" customFormat="1" ht="15" hidden="1" customHeight="1" x14ac:dyDescent="0.25">
      <c r="A20" s="36">
        <v>2003</v>
      </c>
      <c r="B20" s="6" t="s">
        <v>11</v>
      </c>
      <c r="C20" s="13" t="s">
        <v>22</v>
      </c>
      <c r="D20" s="13" t="s">
        <v>56</v>
      </c>
      <c r="E20" s="13" t="s">
        <v>66</v>
      </c>
      <c r="F20" s="13" t="s">
        <v>67</v>
      </c>
      <c r="G20" s="13" t="s">
        <v>39</v>
      </c>
      <c r="H20" s="6" t="s">
        <v>89</v>
      </c>
      <c r="I20" s="13" t="s">
        <v>40</v>
      </c>
      <c r="J20" s="13" t="s">
        <v>41</v>
      </c>
      <c r="K20" s="13" t="s">
        <v>42</v>
      </c>
      <c r="L20" s="13" t="s">
        <v>43</v>
      </c>
      <c r="M20" s="14"/>
    </row>
    <row r="21" spans="1:13" s="1" customFormat="1" ht="15" hidden="1" customHeight="1" x14ac:dyDescent="0.25">
      <c r="A21" s="37"/>
      <c r="B21" s="8" t="s">
        <v>21</v>
      </c>
      <c r="C21" s="15">
        <v>634.01</v>
      </c>
      <c r="D21" s="15">
        <v>653.17999999999995</v>
      </c>
      <c r="E21" s="15">
        <v>503.04</v>
      </c>
      <c r="F21" s="15">
        <v>391.87</v>
      </c>
      <c r="G21" s="17">
        <v>35.200000000000003</v>
      </c>
      <c r="H21" s="9" t="s">
        <v>89</v>
      </c>
      <c r="I21" s="15">
        <v>50.41</v>
      </c>
      <c r="J21" s="15">
        <v>400.88</v>
      </c>
      <c r="K21" s="15">
        <v>415.51</v>
      </c>
      <c r="L21" s="15">
        <v>672.17</v>
      </c>
      <c r="M21" s="16">
        <f>SUM(C21:L21)</f>
        <v>3756.2699999999995</v>
      </c>
    </row>
    <row r="22" spans="1:13" s="1" customFormat="1" ht="15" hidden="1" customHeight="1" x14ac:dyDescent="0.25">
      <c r="A22" s="18"/>
      <c r="B22" s="6" t="s">
        <v>11</v>
      </c>
      <c r="C22" s="13" t="s">
        <v>12</v>
      </c>
      <c r="D22" s="13" t="s">
        <v>44</v>
      </c>
      <c r="E22" s="13" t="s">
        <v>45</v>
      </c>
      <c r="F22" s="13" t="s">
        <v>46</v>
      </c>
      <c r="G22" s="13" t="s">
        <v>68</v>
      </c>
      <c r="H22" s="13" t="s">
        <v>89</v>
      </c>
      <c r="I22" s="13" t="s">
        <v>69</v>
      </c>
      <c r="J22" s="13" t="s">
        <v>70</v>
      </c>
      <c r="K22" s="13" t="s">
        <v>71</v>
      </c>
      <c r="L22" s="13" t="s">
        <v>49</v>
      </c>
      <c r="M22" s="14"/>
    </row>
    <row r="23" spans="1:13" s="1" customFormat="1" ht="15" hidden="1" customHeight="1" x14ac:dyDescent="0.25">
      <c r="A23" s="18">
        <v>2004</v>
      </c>
      <c r="B23" s="19" t="s">
        <v>72</v>
      </c>
      <c r="C23" s="13" t="s">
        <v>73</v>
      </c>
      <c r="D23" s="13" t="s">
        <v>74</v>
      </c>
      <c r="E23" s="13" t="s">
        <v>75</v>
      </c>
      <c r="F23" s="13" t="s">
        <v>76</v>
      </c>
      <c r="G23" s="13" t="s">
        <v>77</v>
      </c>
      <c r="H23" s="13" t="s">
        <v>89</v>
      </c>
      <c r="I23" s="13" t="s">
        <v>78</v>
      </c>
      <c r="J23" s="13" t="s">
        <v>79</v>
      </c>
      <c r="K23" s="13" t="s">
        <v>80</v>
      </c>
      <c r="L23" s="13" t="s">
        <v>81</v>
      </c>
      <c r="M23" s="14" t="s">
        <v>82</v>
      </c>
    </row>
    <row r="24" spans="1:13" s="1" customFormat="1" ht="15" hidden="1" customHeight="1" x14ac:dyDescent="0.25">
      <c r="A24" s="20"/>
      <c r="B24" s="8" t="s">
        <v>21</v>
      </c>
      <c r="C24" s="15">
        <v>655.73</v>
      </c>
      <c r="D24" s="15">
        <v>561.03</v>
      </c>
      <c r="E24" s="15">
        <v>565.25</v>
      </c>
      <c r="F24" s="15">
        <v>304.91000000000003</v>
      </c>
      <c r="G24" s="15">
        <v>114.2</v>
      </c>
      <c r="H24" s="15" t="s">
        <v>89</v>
      </c>
      <c r="I24" s="15">
        <v>85.24</v>
      </c>
      <c r="J24" s="15">
        <v>284.60000000000002</v>
      </c>
      <c r="K24" s="15">
        <v>484.72</v>
      </c>
      <c r="L24" s="15">
        <v>631.04999999999995</v>
      </c>
      <c r="M24" s="16">
        <f>SUM(C24:L24)</f>
        <v>3686.7299999999996</v>
      </c>
    </row>
    <row r="25" spans="1:13" s="1" customFormat="1" ht="15" hidden="1" customHeight="1" x14ac:dyDescent="0.25">
      <c r="A25" s="18"/>
      <c r="B25" s="6" t="s">
        <v>11</v>
      </c>
      <c r="C25" s="13" t="s">
        <v>83</v>
      </c>
      <c r="D25" s="13" t="s">
        <v>85</v>
      </c>
      <c r="E25" s="13" t="s">
        <v>92</v>
      </c>
      <c r="F25" s="13" t="s">
        <v>94</v>
      </c>
      <c r="G25" s="13" t="s">
        <v>87</v>
      </c>
      <c r="H25" s="13" t="s">
        <v>90</v>
      </c>
      <c r="I25" s="13" t="s">
        <v>17</v>
      </c>
      <c r="J25" s="13" t="s">
        <v>97</v>
      </c>
      <c r="K25" s="13" t="s">
        <v>99</v>
      </c>
      <c r="L25" s="13" t="s">
        <v>20</v>
      </c>
      <c r="M25" s="14"/>
    </row>
    <row r="26" spans="1:13" s="1" customFormat="1" ht="15" hidden="1" customHeight="1" x14ac:dyDescent="0.25">
      <c r="A26" s="18">
        <v>2005</v>
      </c>
      <c r="B26" s="19" t="s">
        <v>72</v>
      </c>
      <c r="C26" s="13" t="s">
        <v>84</v>
      </c>
      <c r="D26" s="13" t="s">
        <v>86</v>
      </c>
      <c r="E26" s="13" t="s">
        <v>93</v>
      </c>
      <c r="F26" s="13" t="s">
        <v>95</v>
      </c>
      <c r="G26" s="13" t="s">
        <v>96</v>
      </c>
      <c r="H26" s="13" t="s">
        <v>91</v>
      </c>
      <c r="I26" s="13" t="s">
        <v>104</v>
      </c>
      <c r="J26" s="13" t="s">
        <v>98</v>
      </c>
      <c r="K26" s="13" t="s">
        <v>100</v>
      </c>
      <c r="L26" s="13" t="s">
        <v>101</v>
      </c>
      <c r="M26" s="14" t="s">
        <v>105</v>
      </c>
    </row>
    <row r="27" spans="1:13" s="1" customFormat="1" ht="15" hidden="1" customHeight="1" x14ac:dyDescent="0.25">
      <c r="A27" s="21"/>
      <c r="B27" s="8" t="s">
        <v>21</v>
      </c>
      <c r="C27" s="15">
        <v>556.97</v>
      </c>
      <c r="D27" s="15">
        <v>681.66</v>
      </c>
      <c r="E27" s="15">
        <v>676.02</v>
      </c>
      <c r="F27" s="15">
        <v>289.60000000000002</v>
      </c>
      <c r="G27" s="15">
        <v>128.07</v>
      </c>
      <c r="H27" s="15">
        <v>26.67</v>
      </c>
      <c r="I27" s="15">
        <v>46.28</v>
      </c>
      <c r="J27" s="15">
        <v>295.61</v>
      </c>
      <c r="K27" s="15">
        <v>536.96</v>
      </c>
      <c r="L27" s="15">
        <v>699.01</v>
      </c>
      <c r="M27" s="16">
        <f>SUM(C27:L27)</f>
        <v>3936.8500000000004</v>
      </c>
    </row>
    <row r="28" spans="1:13" s="1" customFormat="1" ht="15" hidden="1" customHeight="1" x14ac:dyDescent="0.25">
      <c r="A28" s="18"/>
      <c r="B28" s="19" t="s">
        <v>11</v>
      </c>
      <c r="C28" s="13" t="s">
        <v>102</v>
      </c>
      <c r="D28" s="13" t="s">
        <v>107</v>
      </c>
      <c r="E28" s="13" t="s">
        <v>14</v>
      </c>
      <c r="F28" s="13" t="s">
        <v>52</v>
      </c>
      <c r="G28" s="13" t="s">
        <v>112</v>
      </c>
      <c r="H28" s="13" t="s">
        <v>118</v>
      </c>
      <c r="I28" s="13" t="s">
        <v>89</v>
      </c>
      <c r="J28" s="13" t="s">
        <v>55</v>
      </c>
      <c r="K28" s="13" t="s">
        <v>19</v>
      </c>
      <c r="L28" s="13" t="s">
        <v>20</v>
      </c>
      <c r="M28" s="14"/>
    </row>
    <row r="29" spans="1:13" s="1" customFormat="1" ht="15" hidden="1" customHeight="1" x14ac:dyDescent="0.25">
      <c r="A29" s="18">
        <v>2006</v>
      </c>
      <c r="B29" s="19" t="s">
        <v>72</v>
      </c>
      <c r="C29" s="13" t="s">
        <v>103</v>
      </c>
      <c r="D29" s="13" t="s">
        <v>108</v>
      </c>
      <c r="E29" s="13" t="s">
        <v>109</v>
      </c>
      <c r="F29" s="13" t="s">
        <v>110</v>
      </c>
      <c r="G29" s="13" t="s">
        <v>111</v>
      </c>
      <c r="H29" s="13" t="s">
        <v>113</v>
      </c>
      <c r="I29" s="13" t="s">
        <v>89</v>
      </c>
      <c r="J29" s="13" t="s">
        <v>114</v>
      </c>
      <c r="K29" s="13" t="s">
        <v>115</v>
      </c>
      <c r="L29" s="13" t="s">
        <v>116</v>
      </c>
      <c r="M29" s="14" t="s">
        <v>117</v>
      </c>
    </row>
    <row r="30" spans="1:13" s="1" customFormat="1" ht="15" hidden="1" customHeight="1" x14ac:dyDescent="0.25">
      <c r="A30" s="21"/>
      <c r="B30" s="8" t="s">
        <v>21</v>
      </c>
      <c r="C30" s="15">
        <v>833.85</v>
      </c>
      <c r="D30" s="15">
        <v>641.74</v>
      </c>
      <c r="E30" s="15">
        <v>588.30999999999995</v>
      </c>
      <c r="F30" s="15">
        <v>275.94</v>
      </c>
      <c r="G30" s="15">
        <v>33.44</v>
      </c>
      <c r="H30" s="15">
        <v>65.47</v>
      </c>
      <c r="I30" s="15" t="s">
        <v>89</v>
      </c>
      <c r="J30" s="15">
        <v>253.63</v>
      </c>
      <c r="K30" s="15">
        <v>400.75</v>
      </c>
      <c r="L30" s="15">
        <v>573.65</v>
      </c>
      <c r="M30" s="16">
        <f>SUM(C30:L30)</f>
        <v>3666.78</v>
      </c>
    </row>
    <row r="31" spans="1:13" s="1" customFormat="1" ht="15" hidden="1" customHeight="1" x14ac:dyDescent="0.25">
      <c r="A31" s="18"/>
      <c r="B31" s="19" t="s">
        <v>11</v>
      </c>
      <c r="C31" s="13" t="s">
        <v>102</v>
      </c>
      <c r="D31" s="13" t="s">
        <v>107</v>
      </c>
      <c r="E31" s="13" t="s">
        <v>24</v>
      </c>
      <c r="F31" s="13" t="s">
        <v>58</v>
      </c>
      <c r="G31" s="13" t="s">
        <v>112</v>
      </c>
      <c r="H31" s="13" t="s">
        <v>89</v>
      </c>
      <c r="I31" s="13" t="s">
        <v>59</v>
      </c>
      <c r="J31" s="13" t="s">
        <v>126</v>
      </c>
      <c r="K31" s="13" t="s">
        <v>29</v>
      </c>
      <c r="L31" s="13" t="s">
        <v>128</v>
      </c>
      <c r="M31" s="14"/>
    </row>
    <row r="32" spans="1:13" s="1" customFormat="1" ht="15" hidden="1" customHeight="1" x14ac:dyDescent="0.25">
      <c r="A32" s="18">
        <v>2007</v>
      </c>
      <c r="B32" s="19" t="s">
        <v>72</v>
      </c>
      <c r="C32" s="13" t="s">
        <v>119</v>
      </c>
      <c r="D32" s="13" t="s">
        <v>120</v>
      </c>
      <c r="E32" s="13" t="s">
        <v>121</v>
      </c>
      <c r="F32" s="13" t="s">
        <v>122</v>
      </c>
      <c r="G32" s="13" t="s">
        <v>123</v>
      </c>
      <c r="H32" s="13" t="s">
        <v>89</v>
      </c>
      <c r="I32" s="13" t="s">
        <v>124</v>
      </c>
      <c r="J32" s="13" t="s">
        <v>125</v>
      </c>
      <c r="K32" s="13" t="s">
        <v>127</v>
      </c>
      <c r="L32" s="13" t="s">
        <v>129</v>
      </c>
      <c r="M32" s="14" t="s">
        <v>131</v>
      </c>
    </row>
    <row r="33" spans="1:13" s="1" customFormat="1" ht="15" hidden="1" customHeight="1" x14ac:dyDescent="0.25">
      <c r="A33" s="21"/>
      <c r="B33" s="8" t="s">
        <v>21</v>
      </c>
      <c r="C33" s="15">
        <v>513.91</v>
      </c>
      <c r="D33" s="15">
        <v>473.29</v>
      </c>
      <c r="E33" s="15">
        <v>396.41</v>
      </c>
      <c r="F33" s="15">
        <v>269.77</v>
      </c>
      <c r="G33" s="15">
        <v>80.39</v>
      </c>
      <c r="H33" s="15" t="s">
        <v>89</v>
      </c>
      <c r="I33" s="15">
        <v>184.7</v>
      </c>
      <c r="J33" s="15">
        <v>370.02</v>
      </c>
      <c r="K33" s="15">
        <v>517.83000000000004</v>
      </c>
      <c r="L33" s="15">
        <v>710.22</v>
      </c>
      <c r="M33" s="16">
        <f>SUM(C33:L33)</f>
        <v>3516.54</v>
      </c>
    </row>
    <row r="34" spans="1:13" s="1" customFormat="1" ht="15" hidden="1" customHeight="1" x14ac:dyDescent="0.25">
      <c r="A34" s="18"/>
      <c r="B34" s="19" t="s">
        <v>11</v>
      </c>
      <c r="C34" s="13" t="s">
        <v>22</v>
      </c>
      <c r="D34" s="13" t="s">
        <v>23</v>
      </c>
      <c r="E34" s="13" t="s">
        <v>133</v>
      </c>
      <c r="F34" s="13" t="s">
        <v>67</v>
      </c>
      <c r="G34" s="13" t="s">
        <v>136</v>
      </c>
      <c r="H34" s="13" t="s">
        <v>89</v>
      </c>
      <c r="I34" s="13" t="s">
        <v>138</v>
      </c>
      <c r="J34" s="13" t="s">
        <v>41</v>
      </c>
      <c r="K34" s="13" t="s">
        <v>65</v>
      </c>
      <c r="L34" s="13" t="s">
        <v>36</v>
      </c>
      <c r="M34" s="14"/>
    </row>
    <row r="35" spans="1:13" s="1" customFormat="1" ht="15" hidden="1" customHeight="1" x14ac:dyDescent="0.25">
      <c r="A35" s="18">
        <v>2008</v>
      </c>
      <c r="B35" s="19" t="s">
        <v>72</v>
      </c>
      <c r="C35" s="13" t="s">
        <v>130</v>
      </c>
      <c r="D35" s="13" t="s">
        <v>132</v>
      </c>
      <c r="E35" s="13" t="s">
        <v>134</v>
      </c>
      <c r="F35" s="13" t="s">
        <v>135</v>
      </c>
      <c r="G35" s="13" t="s">
        <v>137</v>
      </c>
      <c r="H35" s="13" t="s">
        <v>89</v>
      </c>
      <c r="I35" s="13" t="s">
        <v>139</v>
      </c>
      <c r="J35" s="13" t="s">
        <v>140</v>
      </c>
      <c r="K35" s="13" t="s">
        <v>141</v>
      </c>
      <c r="L35" s="13" t="s">
        <v>142</v>
      </c>
      <c r="M35" s="14" t="s">
        <v>143</v>
      </c>
    </row>
    <row r="36" spans="1:13" s="1" customFormat="1" ht="15" hidden="1" customHeight="1" x14ac:dyDescent="0.25">
      <c r="A36" s="21"/>
      <c r="B36" s="8" t="s">
        <v>21</v>
      </c>
      <c r="C36" s="15">
        <v>542.20000000000005</v>
      </c>
      <c r="D36" s="15">
        <v>531.09</v>
      </c>
      <c r="E36" s="15">
        <v>468.9</v>
      </c>
      <c r="F36" s="15">
        <v>339.27</v>
      </c>
      <c r="G36" s="15">
        <v>124.3</v>
      </c>
      <c r="H36" s="15" t="s">
        <v>89</v>
      </c>
      <c r="I36" s="15">
        <v>149.22</v>
      </c>
      <c r="J36" s="15">
        <v>310.38</v>
      </c>
      <c r="K36" s="15">
        <v>399.25</v>
      </c>
      <c r="L36" s="15">
        <v>618.73</v>
      </c>
      <c r="M36" s="16">
        <f>SUM(C36:L36)</f>
        <v>3483.34</v>
      </c>
    </row>
    <row r="37" spans="1:13" s="1" customFormat="1" ht="15" hidden="1" customHeight="1" x14ac:dyDescent="0.25">
      <c r="A37" s="18"/>
      <c r="B37" s="19" t="s">
        <v>11</v>
      </c>
      <c r="C37" s="13" t="s">
        <v>22</v>
      </c>
      <c r="D37" s="13" t="s">
        <v>56</v>
      </c>
      <c r="E37" s="13" t="s">
        <v>147</v>
      </c>
      <c r="F37" s="13" t="s">
        <v>38</v>
      </c>
      <c r="G37" s="13" t="s">
        <v>39</v>
      </c>
      <c r="H37" s="13" t="s">
        <v>158</v>
      </c>
      <c r="I37" s="13" t="s">
        <v>89</v>
      </c>
      <c r="J37" s="13" t="s">
        <v>152</v>
      </c>
      <c r="K37" s="13" t="s">
        <v>42</v>
      </c>
      <c r="L37" s="13" t="s">
        <v>43</v>
      </c>
      <c r="M37" s="14"/>
    </row>
    <row r="38" spans="1:13" s="1" customFormat="1" ht="15" hidden="1" customHeight="1" x14ac:dyDescent="0.25">
      <c r="A38" s="18">
        <v>2009</v>
      </c>
      <c r="B38" s="19" t="s">
        <v>72</v>
      </c>
      <c r="C38" s="13" t="s">
        <v>145</v>
      </c>
      <c r="D38" s="13" t="s">
        <v>146</v>
      </c>
      <c r="E38" s="13" t="s">
        <v>148</v>
      </c>
      <c r="F38" s="13" t="s">
        <v>149</v>
      </c>
      <c r="G38" s="13" t="s">
        <v>150</v>
      </c>
      <c r="H38" s="13" t="s">
        <v>151</v>
      </c>
      <c r="I38" s="13" t="s">
        <v>89</v>
      </c>
      <c r="J38" s="13" t="s">
        <v>153</v>
      </c>
      <c r="K38" s="13" t="s">
        <v>154</v>
      </c>
      <c r="L38" s="13" t="s">
        <v>155</v>
      </c>
      <c r="M38" s="14" t="s">
        <v>156</v>
      </c>
    </row>
    <row r="39" spans="1:13" s="1" customFormat="1" ht="15" hidden="1" customHeight="1" x14ac:dyDescent="0.25">
      <c r="A39" s="21"/>
      <c r="B39" s="8" t="s">
        <v>144</v>
      </c>
      <c r="C39" s="15">
        <v>693.45</v>
      </c>
      <c r="D39" s="15">
        <v>568.15</v>
      </c>
      <c r="E39" s="15">
        <v>543.54999999999995</v>
      </c>
      <c r="F39" s="15">
        <v>218.19</v>
      </c>
      <c r="G39" s="15">
        <v>28.18</v>
      </c>
      <c r="H39" s="15">
        <v>30.1</v>
      </c>
      <c r="I39" s="15" t="s">
        <v>89</v>
      </c>
      <c r="J39" s="15">
        <v>290.42</v>
      </c>
      <c r="K39" s="15">
        <v>427.18</v>
      </c>
      <c r="L39" s="15">
        <v>683.93</v>
      </c>
      <c r="M39" s="16">
        <f>SUM(C39:L39)</f>
        <v>3483.1499999999996</v>
      </c>
    </row>
    <row r="40" spans="1:13" s="1" customFormat="1" ht="15" hidden="1" customHeight="1" x14ac:dyDescent="0.25">
      <c r="A40" s="18"/>
      <c r="B40" s="19" t="s">
        <v>11</v>
      </c>
      <c r="C40" s="13" t="s">
        <v>12</v>
      </c>
      <c r="D40" s="13" t="s">
        <v>159</v>
      </c>
      <c r="E40" s="13" t="s">
        <v>161</v>
      </c>
      <c r="F40" s="13" t="s">
        <v>46</v>
      </c>
      <c r="G40" s="13" t="s">
        <v>68</v>
      </c>
      <c r="H40" s="13" t="s">
        <v>89</v>
      </c>
      <c r="I40" s="13" t="s">
        <v>165</v>
      </c>
      <c r="J40" s="13" t="s">
        <v>47</v>
      </c>
      <c r="K40" s="13" t="s">
        <v>48</v>
      </c>
      <c r="L40" s="13" t="s">
        <v>49</v>
      </c>
      <c r="M40" s="14"/>
    </row>
    <row r="41" spans="1:13" s="1" customFormat="1" ht="15" hidden="1" customHeight="1" x14ac:dyDescent="0.25">
      <c r="A41" s="18">
        <v>2010</v>
      </c>
      <c r="B41" s="19" t="s">
        <v>72</v>
      </c>
      <c r="C41" s="13" t="s">
        <v>157</v>
      </c>
      <c r="D41" s="13" t="s">
        <v>160</v>
      </c>
      <c r="E41" s="13" t="s">
        <v>162</v>
      </c>
      <c r="F41" s="13" t="s">
        <v>163</v>
      </c>
      <c r="G41" s="13" t="s">
        <v>164</v>
      </c>
      <c r="H41" s="13" t="s">
        <v>89</v>
      </c>
      <c r="I41" s="13" t="s">
        <v>166</v>
      </c>
      <c r="J41" s="13" t="s">
        <v>167</v>
      </c>
      <c r="K41" s="13" t="s">
        <v>168</v>
      </c>
      <c r="L41" s="13" t="s">
        <v>169</v>
      </c>
      <c r="M41" s="14" t="s">
        <v>172</v>
      </c>
    </row>
    <row r="42" spans="1:13" s="1" customFormat="1" ht="15" hidden="1" customHeight="1" x14ac:dyDescent="0.25">
      <c r="A42" s="21"/>
      <c r="B42" s="8" t="s">
        <v>144</v>
      </c>
      <c r="C42" s="15">
        <v>642.03</v>
      </c>
      <c r="D42" s="15">
        <v>573.96</v>
      </c>
      <c r="E42" s="15">
        <v>557.9</v>
      </c>
      <c r="F42" s="15">
        <v>304.76</v>
      </c>
      <c r="G42" s="15">
        <v>67.040000000000006</v>
      </c>
      <c r="H42" s="15" t="s">
        <v>89</v>
      </c>
      <c r="I42" s="15">
        <v>133.97</v>
      </c>
      <c r="J42" s="15">
        <v>389.91</v>
      </c>
      <c r="K42" s="15">
        <v>418.36</v>
      </c>
      <c r="L42" s="15">
        <v>772.54</v>
      </c>
      <c r="M42" s="16">
        <f>SUM(C42:L42)</f>
        <v>3860.4699999999993</v>
      </c>
    </row>
    <row r="43" spans="1:13" s="1" customFormat="1" ht="15" hidden="1" customHeight="1" x14ac:dyDescent="0.25">
      <c r="A43" s="18"/>
      <c r="B43" s="19" t="s">
        <v>11</v>
      </c>
      <c r="C43" s="13" t="s">
        <v>83</v>
      </c>
      <c r="D43" s="13" t="s">
        <v>85</v>
      </c>
      <c r="E43" s="13" t="s">
        <v>161</v>
      </c>
      <c r="F43" s="13" t="s">
        <v>15</v>
      </c>
      <c r="G43" s="13" t="s">
        <v>87</v>
      </c>
      <c r="H43" s="13" t="s">
        <v>89</v>
      </c>
      <c r="I43" s="13" t="s">
        <v>89</v>
      </c>
      <c r="J43" s="13" t="s">
        <v>176</v>
      </c>
      <c r="K43" s="13" t="s">
        <v>99</v>
      </c>
      <c r="L43" s="13" t="s">
        <v>20</v>
      </c>
      <c r="M43" s="14"/>
    </row>
    <row r="44" spans="1:13" s="1" customFormat="1" ht="15" hidden="1" customHeight="1" x14ac:dyDescent="0.25">
      <c r="A44" s="18">
        <v>2011</v>
      </c>
      <c r="B44" s="19" t="s">
        <v>72</v>
      </c>
      <c r="C44" s="13" t="s">
        <v>170</v>
      </c>
      <c r="D44" s="13" t="s">
        <v>171</v>
      </c>
      <c r="E44" s="13" t="s">
        <v>173</v>
      </c>
      <c r="F44" s="13" t="s">
        <v>174</v>
      </c>
      <c r="G44" s="13" t="s">
        <v>175</v>
      </c>
      <c r="H44" s="13" t="s">
        <v>89</v>
      </c>
      <c r="I44" s="13" t="s">
        <v>89</v>
      </c>
      <c r="J44" s="13" t="s">
        <v>177</v>
      </c>
      <c r="K44" s="13" t="s">
        <v>178</v>
      </c>
      <c r="L44" s="13" t="s">
        <v>179</v>
      </c>
      <c r="M44" s="14" t="s">
        <v>187</v>
      </c>
    </row>
    <row r="45" spans="1:13" s="1" customFormat="1" ht="15" hidden="1" customHeight="1" x14ac:dyDescent="0.25">
      <c r="A45" s="21"/>
      <c r="B45" s="8" t="s">
        <v>144</v>
      </c>
      <c r="C45" s="15">
        <v>554.16</v>
      </c>
      <c r="D45" s="15">
        <v>650.61</v>
      </c>
      <c r="E45" s="15">
        <v>535.49</v>
      </c>
      <c r="F45" s="15">
        <v>262.5</v>
      </c>
      <c r="G45" s="15">
        <v>54.55</v>
      </c>
      <c r="H45" s="22" t="s">
        <v>89</v>
      </c>
      <c r="I45" s="15" t="s">
        <v>89</v>
      </c>
      <c r="J45" s="15">
        <v>277.67</v>
      </c>
      <c r="K45" s="15">
        <v>549.88</v>
      </c>
      <c r="L45" s="15">
        <v>575.47</v>
      </c>
      <c r="M45" s="16">
        <f>SUM(C45:L45)</f>
        <v>3460.33</v>
      </c>
    </row>
    <row r="46" spans="1:13" s="1" customFormat="1" ht="15" hidden="1" customHeight="1" x14ac:dyDescent="0.25">
      <c r="A46" s="18"/>
      <c r="B46" s="19" t="s">
        <v>11</v>
      </c>
      <c r="C46" s="13" t="s">
        <v>102</v>
      </c>
      <c r="D46" s="13" t="s">
        <v>181</v>
      </c>
      <c r="E46" s="13" t="s">
        <v>184</v>
      </c>
      <c r="F46" s="13" t="s">
        <v>58</v>
      </c>
      <c r="G46" s="13" t="s">
        <v>112</v>
      </c>
      <c r="H46" s="13" t="s">
        <v>89</v>
      </c>
      <c r="I46" s="13" t="s">
        <v>89</v>
      </c>
      <c r="J46" s="13" t="s">
        <v>188</v>
      </c>
      <c r="K46" s="13" t="s">
        <v>65</v>
      </c>
      <c r="L46" s="13" t="s">
        <v>36</v>
      </c>
      <c r="M46" s="14"/>
    </row>
    <row r="47" spans="1:13" s="1" customFormat="1" ht="15" hidden="1" customHeight="1" x14ac:dyDescent="0.25">
      <c r="A47" s="18">
        <v>2012</v>
      </c>
      <c r="B47" s="19" t="s">
        <v>72</v>
      </c>
      <c r="C47" s="13" t="s">
        <v>180</v>
      </c>
      <c r="D47" s="13" t="s">
        <v>182</v>
      </c>
      <c r="E47" s="13" t="s">
        <v>183</v>
      </c>
      <c r="F47" s="13" t="s">
        <v>185</v>
      </c>
      <c r="G47" s="13" t="s">
        <v>186</v>
      </c>
      <c r="H47" s="13" t="s">
        <v>89</v>
      </c>
      <c r="I47" s="13" t="s">
        <v>89</v>
      </c>
      <c r="J47" s="13" t="s">
        <v>189</v>
      </c>
      <c r="K47" s="13" t="s">
        <v>190</v>
      </c>
      <c r="L47" s="13" t="s">
        <v>191</v>
      </c>
      <c r="M47" s="14"/>
    </row>
    <row r="48" spans="1:13" s="1" customFormat="1" ht="15" hidden="1" customHeight="1" x14ac:dyDescent="0.25">
      <c r="A48" s="21"/>
      <c r="B48" s="8" t="s">
        <v>144</v>
      </c>
      <c r="C48" s="15">
        <v>673.67</v>
      </c>
      <c r="D48" s="15">
        <v>748.02</v>
      </c>
      <c r="E48" s="15">
        <v>445.53</v>
      </c>
      <c r="F48" s="15">
        <v>328.67</v>
      </c>
      <c r="G48" s="15">
        <v>32.28</v>
      </c>
      <c r="H48" s="22" t="s">
        <v>89</v>
      </c>
      <c r="I48" s="15" t="s">
        <v>89</v>
      </c>
      <c r="J48" s="15">
        <v>293.94</v>
      </c>
      <c r="K48" s="15">
        <v>395.19</v>
      </c>
      <c r="L48" s="15">
        <v>656.15</v>
      </c>
      <c r="M48" s="16">
        <f>SUM(C48:L48)</f>
        <v>3573.4500000000003</v>
      </c>
    </row>
    <row r="49" spans="1:13" s="1" customFormat="1" ht="15" customHeight="1" x14ac:dyDescent="0.25">
      <c r="A49" s="18"/>
      <c r="B49" s="19" t="s">
        <v>11</v>
      </c>
      <c r="C49" s="13" t="s">
        <v>22</v>
      </c>
      <c r="D49" s="13" t="s">
        <v>56</v>
      </c>
      <c r="E49" s="13" t="s">
        <v>194</v>
      </c>
      <c r="F49" s="13"/>
      <c r="G49" s="13"/>
      <c r="H49" s="13"/>
      <c r="I49" s="13"/>
      <c r="J49" s="13"/>
      <c r="K49" s="13"/>
      <c r="L49" s="13"/>
      <c r="M49" s="14"/>
    </row>
    <row r="50" spans="1:13" s="1" customFormat="1" ht="15" customHeight="1" x14ac:dyDescent="0.25">
      <c r="A50" s="18">
        <v>2013</v>
      </c>
      <c r="B50" s="19" t="s">
        <v>72</v>
      </c>
      <c r="C50" s="13" t="s">
        <v>192</v>
      </c>
      <c r="D50" s="13" t="s">
        <v>193</v>
      </c>
      <c r="E50" s="13" t="s">
        <v>195</v>
      </c>
      <c r="F50" s="13"/>
      <c r="G50" s="13"/>
      <c r="H50" s="13"/>
      <c r="I50" s="13"/>
      <c r="J50" s="13"/>
      <c r="K50" s="13"/>
      <c r="L50" s="13"/>
      <c r="M50" s="14"/>
    </row>
    <row r="51" spans="1:13" s="1" customFormat="1" ht="15" customHeight="1" x14ac:dyDescent="0.25">
      <c r="A51" s="21"/>
      <c r="B51" s="8" t="s">
        <v>144</v>
      </c>
      <c r="C51" s="15">
        <v>713.76</v>
      </c>
      <c r="D51" s="15">
        <v>551.09</v>
      </c>
      <c r="E51" s="15">
        <v>498.66</v>
      </c>
      <c r="F51" s="15">
        <v>390</v>
      </c>
      <c r="G51" s="15">
        <v>61.74</v>
      </c>
      <c r="H51" s="22">
        <v>35.54</v>
      </c>
      <c r="I51" s="15">
        <v>105.26</v>
      </c>
      <c r="J51" s="15">
        <v>311.14999999999998</v>
      </c>
      <c r="K51" s="15">
        <v>411.37</v>
      </c>
      <c r="L51" s="15">
        <v>576.11</v>
      </c>
      <c r="M51" s="16">
        <f>SUM(C51:L51)</f>
        <v>3654.6800000000003</v>
      </c>
    </row>
    <row r="52" spans="1:13" s="1" customFormat="1" ht="15" customHeight="1" x14ac:dyDescent="0.25">
      <c r="A52" s="18"/>
      <c r="B52" s="19" t="s">
        <v>11</v>
      </c>
      <c r="C52" s="23"/>
      <c r="D52" s="23"/>
      <c r="E52" s="23"/>
      <c r="F52" s="23"/>
      <c r="G52" s="23"/>
      <c r="H52" s="13" t="s">
        <v>89</v>
      </c>
      <c r="I52" s="13" t="s">
        <v>89</v>
      </c>
      <c r="J52" s="13" t="s">
        <v>28</v>
      </c>
      <c r="K52" s="23" t="s">
        <v>65</v>
      </c>
      <c r="L52" s="23" t="s">
        <v>36</v>
      </c>
      <c r="M52" s="14"/>
    </row>
    <row r="53" spans="1:13" s="1" customFormat="1" ht="15" customHeight="1" x14ac:dyDescent="0.25">
      <c r="A53" s="18">
        <v>2014</v>
      </c>
      <c r="B53" s="19" t="s">
        <v>72</v>
      </c>
      <c r="C53" s="23"/>
      <c r="D53" s="23"/>
      <c r="E53" s="23"/>
      <c r="F53" s="23"/>
      <c r="G53" s="23"/>
      <c r="H53" s="13" t="s">
        <v>89</v>
      </c>
      <c r="I53" s="13" t="s">
        <v>89</v>
      </c>
      <c r="J53" s="13" t="s">
        <v>197</v>
      </c>
      <c r="K53" s="13" t="s">
        <v>196</v>
      </c>
      <c r="L53" s="23" t="s">
        <v>198</v>
      </c>
      <c r="M53" s="14"/>
    </row>
    <row r="54" spans="1:13" s="1" customFormat="1" ht="15" customHeight="1" x14ac:dyDescent="0.25">
      <c r="A54" s="21"/>
      <c r="B54" s="8" t="s">
        <v>144</v>
      </c>
      <c r="C54" s="15">
        <v>553.1</v>
      </c>
      <c r="D54" s="15">
        <v>484.97</v>
      </c>
      <c r="E54" s="15">
        <v>278.69</v>
      </c>
      <c r="F54" s="15">
        <v>266.33</v>
      </c>
      <c r="G54" s="15">
        <v>74.099999999999994</v>
      </c>
      <c r="H54" s="15" t="s">
        <v>89</v>
      </c>
      <c r="I54" s="15" t="s">
        <v>89</v>
      </c>
      <c r="J54" s="15">
        <v>252.3</v>
      </c>
      <c r="K54" s="15">
        <v>365.58</v>
      </c>
      <c r="L54" s="15">
        <v>599.36</v>
      </c>
      <c r="M54" s="16">
        <f>SUM(C54:L54)</f>
        <v>2874.4300000000003</v>
      </c>
    </row>
    <row r="55" spans="1:13" s="1" customFormat="1" ht="15" customHeight="1" x14ac:dyDescent="0.25">
      <c r="A55" s="18"/>
      <c r="B55" s="19" t="s">
        <v>11</v>
      </c>
      <c r="C55" s="13" t="s">
        <v>12</v>
      </c>
      <c r="D55" s="13" t="s">
        <v>44</v>
      </c>
      <c r="E55" s="13" t="s">
        <v>200</v>
      </c>
      <c r="F55" s="13" t="s">
        <v>31</v>
      </c>
      <c r="G55" s="13" t="s">
        <v>68</v>
      </c>
      <c r="H55" s="13" t="s">
        <v>89</v>
      </c>
      <c r="I55" s="13" t="s">
        <v>204</v>
      </c>
      <c r="J55" s="13" t="s">
        <v>206</v>
      </c>
      <c r="K55" s="13" t="s">
        <v>208</v>
      </c>
      <c r="L55" s="13" t="s">
        <v>36</v>
      </c>
      <c r="M55" s="14"/>
    </row>
    <row r="56" spans="1:13" s="1" customFormat="1" ht="15" customHeight="1" x14ac:dyDescent="0.25">
      <c r="A56" s="18">
        <v>2015</v>
      </c>
      <c r="B56" s="19" t="s">
        <v>72</v>
      </c>
      <c r="C56" s="23" t="s">
        <v>211</v>
      </c>
      <c r="D56" s="23" t="s">
        <v>199</v>
      </c>
      <c r="E56" s="23" t="s">
        <v>201</v>
      </c>
      <c r="F56" s="23" t="s">
        <v>202</v>
      </c>
      <c r="G56" s="23" t="s">
        <v>203</v>
      </c>
      <c r="H56" s="13" t="s">
        <v>89</v>
      </c>
      <c r="I56" s="23" t="s">
        <v>205</v>
      </c>
      <c r="J56" s="23" t="s">
        <v>207</v>
      </c>
      <c r="K56" s="23" t="s">
        <v>209</v>
      </c>
      <c r="L56" s="23" t="s">
        <v>210</v>
      </c>
      <c r="M56" s="14"/>
    </row>
    <row r="57" spans="1:13" s="1" customFormat="1" ht="15" customHeight="1" x14ac:dyDescent="0.25">
      <c r="A57" s="21"/>
      <c r="B57" s="8" t="s">
        <v>144</v>
      </c>
      <c r="C57" s="15">
        <v>559.44000000000005</v>
      </c>
      <c r="D57" s="15">
        <v>575.34</v>
      </c>
      <c r="E57" s="15">
        <v>442.78</v>
      </c>
      <c r="F57" s="15">
        <v>385.69</v>
      </c>
      <c r="G57" s="15">
        <v>56.44</v>
      </c>
      <c r="H57" s="15" t="s">
        <v>89</v>
      </c>
      <c r="I57" s="15">
        <v>37.54</v>
      </c>
      <c r="J57" s="15">
        <v>315.61</v>
      </c>
      <c r="K57" s="15">
        <v>442.15</v>
      </c>
      <c r="L57" s="15">
        <v>563.27</v>
      </c>
      <c r="M57" s="16">
        <f>SUM(C57:L57)</f>
        <v>3378.2600000000007</v>
      </c>
    </row>
    <row r="58" spans="1:13" s="1" customFormat="1" ht="15" customHeight="1" x14ac:dyDescent="0.25">
      <c r="A58" s="18"/>
      <c r="B58" s="19" t="s">
        <v>11</v>
      </c>
      <c r="C58" s="13" t="s">
        <v>22</v>
      </c>
      <c r="D58" s="13" t="s">
        <v>56</v>
      </c>
      <c r="E58" s="13" t="s">
        <v>147</v>
      </c>
      <c r="F58" s="13" t="s">
        <v>215</v>
      </c>
      <c r="G58" s="13" t="s">
        <v>217</v>
      </c>
      <c r="H58" s="13" t="s">
        <v>89</v>
      </c>
      <c r="I58" s="13" t="s">
        <v>219</v>
      </c>
      <c r="J58" s="13" t="s">
        <v>47</v>
      </c>
      <c r="K58" s="13" t="s">
        <v>48</v>
      </c>
      <c r="L58" s="13" t="s">
        <v>49</v>
      </c>
      <c r="M58" s="14"/>
    </row>
    <row r="59" spans="1:13" s="1" customFormat="1" ht="15" customHeight="1" x14ac:dyDescent="0.25">
      <c r="A59" s="18">
        <v>2016</v>
      </c>
      <c r="B59" s="19" t="s">
        <v>72</v>
      </c>
      <c r="C59" s="23" t="s">
        <v>212</v>
      </c>
      <c r="D59" s="23" t="s">
        <v>213</v>
      </c>
      <c r="E59" s="23" t="s">
        <v>214</v>
      </c>
      <c r="F59" s="23" t="s">
        <v>216</v>
      </c>
      <c r="G59" s="23" t="s">
        <v>218</v>
      </c>
      <c r="H59" s="13" t="s">
        <v>89</v>
      </c>
      <c r="I59" s="23" t="s">
        <v>220</v>
      </c>
      <c r="J59" s="23" t="s">
        <v>221</v>
      </c>
      <c r="K59" s="23" t="s">
        <v>222</v>
      </c>
      <c r="L59" s="23" t="s">
        <v>224</v>
      </c>
      <c r="M59" s="14"/>
    </row>
    <row r="60" spans="1:13" s="1" customFormat="1" ht="15" customHeight="1" x14ac:dyDescent="0.25">
      <c r="A60" s="21"/>
      <c r="B60" s="8" t="s">
        <v>144</v>
      </c>
      <c r="C60" s="15">
        <v>675.24</v>
      </c>
      <c r="D60" s="15">
        <v>447.39</v>
      </c>
      <c r="E60" s="15">
        <v>493.67</v>
      </c>
      <c r="F60" s="15">
        <v>297.08</v>
      </c>
      <c r="G60" s="15">
        <v>79.39</v>
      </c>
      <c r="H60" s="15" t="s">
        <v>89</v>
      </c>
      <c r="I60" s="15">
        <v>53.58</v>
      </c>
      <c r="J60" s="15">
        <v>349.32</v>
      </c>
      <c r="K60" s="15">
        <v>496.47</v>
      </c>
      <c r="L60" s="15">
        <v>644.24</v>
      </c>
      <c r="M60" s="16">
        <f>SUM(C60:L60)</f>
        <v>3536.38</v>
      </c>
    </row>
    <row r="61" spans="1:13" s="1" customFormat="1" ht="15" customHeight="1" x14ac:dyDescent="0.25">
      <c r="A61" s="18"/>
      <c r="B61" s="19" t="s">
        <v>11</v>
      </c>
      <c r="C61" s="13" t="s">
        <v>83</v>
      </c>
      <c r="D61" s="13" t="s">
        <v>226</v>
      </c>
      <c r="E61" s="13" t="s">
        <v>14</v>
      </c>
      <c r="F61" s="13" t="s">
        <v>15</v>
      </c>
      <c r="G61" s="13" t="s">
        <v>229</v>
      </c>
      <c r="H61" s="13" t="s">
        <v>89</v>
      </c>
      <c r="I61" s="13" t="s">
        <v>231</v>
      </c>
      <c r="J61" s="13" t="s">
        <v>233</v>
      </c>
      <c r="K61" s="13" t="s">
        <v>99</v>
      </c>
      <c r="L61" s="13" t="s">
        <v>20</v>
      </c>
      <c r="M61" s="14"/>
    </row>
    <row r="62" spans="1:13" s="1" customFormat="1" ht="15" customHeight="1" x14ac:dyDescent="0.25">
      <c r="A62" s="18">
        <v>2017</v>
      </c>
      <c r="B62" s="19" t="s">
        <v>72</v>
      </c>
      <c r="C62" s="23" t="s">
        <v>223</v>
      </c>
      <c r="D62" s="23" t="s">
        <v>225</v>
      </c>
      <c r="E62" s="23" t="s">
        <v>227</v>
      </c>
      <c r="F62" s="23" t="s">
        <v>228</v>
      </c>
      <c r="G62" s="23" t="s">
        <v>230</v>
      </c>
      <c r="H62" s="13" t="s">
        <v>89</v>
      </c>
      <c r="I62" s="23" t="s">
        <v>232</v>
      </c>
      <c r="J62" s="23" t="s">
        <v>234</v>
      </c>
      <c r="K62" s="23" t="s">
        <v>235</v>
      </c>
      <c r="L62" s="23" t="s">
        <v>236</v>
      </c>
      <c r="M62" s="14"/>
    </row>
    <row r="63" spans="1:13" s="1" customFormat="1" ht="15" customHeight="1" x14ac:dyDescent="0.25">
      <c r="A63" s="21"/>
      <c r="B63" s="8" t="s">
        <v>144</v>
      </c>
      <c r="C63" s="15">
        <v>788.1</v>
      </c>
      <c r="D63" s="15">
        <v>614.15</v>
      </c>
      <c r="E63" s="15">
        <v>411.82</v>
      </c>
      <c r="F63" s="15">
        <v>341.11</v>
      </c>
      <c r="G63" s="15">
        <v>93.49</v>
      </c>
      <c r="H63" s="15" t="s">
        <v>89</v>
      </c>
      <c r="I63" s="15">
        <v>86.32</v>
      </c>
      <c r="J63" s="15">
        <v>308.52999999999997</v>
      </c>
      <c r="K63" s="15">
        <v>508.86</v>
      </c>
      <c r="L63" s="15">
        <v>612.70000000000005</v>
      </c>
      <c r="M63" s="16">
        <f>SUM(C63:L63)</f>
        <v>3765.08</v>
      </c>
    </row>
    <row r="64" spans="1:13" s="1" customFormat="1" ht="15" customHeight="1" x14ac:dyDescent="0.25">
      <c r="A64" s="18"/>
      <c r="B64" s="19" t="s">
        <v>11</v>
      </c>
      <c r="C64" s="13" t="s">
        <v>22</v>
      </c>
      <c r="D64" s="13" t="s">
        <v>23</v>
      </c>
      <c r="E64" s="13" t="s">
        <v>30</v>
      </c>
      <c r="F64" s="13" t="s">
        <v>240</v>
      </c>
      <c r="G64" s="13" t="s">
        <v>89</v>
      </c>
      <c r="H64" s="13" t="s">
        <v>89</v>
      </c>
      <c r="I64" s="13" t="s">
        <v>242</v>
      </c>
      <c r="J64" s="13" t="s">
        <v>28</v>
      </c>
      <c r="K64" s="13" t="s">
        <v>65</v>
      </c>
      <c r="L64" s="13" t="s">
        <v>36</v>
      </c>
      <c r="M64" s="14"/>
    </row>
    <row r="65" spans="1:13" s="1" customFormat="1" ht="15" customHeight="1" x14ac:dyDescent="0.25">
      <c r="A65" s="18">
        <v>2018</v>
      </c>
      <c r="B65" s="19" t="s">
        <v>72</v>
      </c>
      <c r="C65" s="23" t="s">
        <v>237</v>
      </c>
      <c r="D65" s="23" t="s">
        <v>238</v>
      </c>
      <c r="E65" s="23" t="s">
        <v>239</v>
      </c>
      <c r="F65" s="23" t="s">
        <v>241</v>
      </c>
      <c r="G65" s="23" t="s">
        <v>89</v>
      </c>
      <c r="H65" s="23" t="s">
        <v>89</v>
      </c>
      <c r="I65" s="23" t="s">
        <v>243</v>
      </c>
      <c r="J65" s="23" t="s">
        <v>244</v>
      </c>
      <c r="K65" s="23" t="s">
        <v>245</v>
      </c>
      <c r="L65" s="23" t="s">
        <v>246</v>
      </c>
      <c r="M65" s="14"/>
    </row>
    <row r="66" spans="1:13" s="1" customFormat="1" ht="15" customHeight="1" x14ac:dyDescent="0.25">
      <c r="A66" s="21"/>
      <c r="B66" s="8" t="s">
        <v>144</v>
      </c>
      <c r="C66" s="15">
        <v>550.16</v>
      </c>
      <c r="D66" s="15">
        <v>629.99</v>
      </c>
      <c r="E66" s="15">
        <v>524.74</v>
      </c>
      <c r="F66" s="15">
        <v>164.11</v>
      </c>
      <c r="G66" s="15" t="s">
        <v>89</v>
      </c>
      <c r="H66" s="15" t="s">
        <v>89</v>
      </c>
      <c r="I66" s="15">
        <v>39.549999999999997</v>
      </c>
      <c r="J66" s="15">
        <v>296.5</v>
      </c>
      <c r="K66" s="15">
        <v>377.15</v>
      </c>
      <c r="L66" s="15">
        <v>631.23</v>
      </c>
      <c r="M66" s="16">
        <f>SUM(C66:L66)</f>
        <v>3213.4300000000003</v>
      </c>
    </row>
    <row r="67" spans="1:13" s="1" customFormat="1" ht="15" customHeight="1" x14ac:dyDescent="0.25">
      <c r="A67" s="18"/>
      <c r="B67" s="19" t="s">
        <v>11</v>
      </c>
      <c r="C67" s="13" t="s">
        <v>12</v>
      </c>
      <c r="D67" s="13" t="s">
        <v>13</v>
      </c>
      <c r="E67" s="13" t="s">
        <v>24</v>
      </c>
      <c r="F67" s="13" t="s">
        <v>58</v>
      </c>
      <c r="G67" s="13" t="s">
        <v>252</v>
      </c>
      <c r="H67" s="13" t="s">
        <v>89</v>
      </c>
      <c r="I67" s="13"/>
      <c r="J67" s="13"/>
      <c r="K67" s="13"/>
      <c r="L67" s="13"/>
      <c r="M67" s="14"/>
    </row>
    <row r="68" spans="1:13" s="1" customFormat="1" ht="15" customHeight="1" x14ac:dyDescent="0.25">
      <c r="A68" s="18">
        <v>2019</v>
      </c>
      <c r="B68" s="19" t="s">
        <v>72</v>
      </c>
      <c r="C68" s="23" t="s">
        <v>247</v>
      </c>
      <c r="D68" s="23" t="s">
        <v>248</v>
      </c>
      <c r="E68" s="23" t="s">
        <v>249</v>
      </c>
      <c r="F68" s="23" t="s">
        <v>250</v>
      </c>
      <c r="G68" s="23" t="s">
        <v>251</v>
      </c>
      <c r="H68" s="23" t="s">
        <v>89</v>
      </c>
      <c r="I68" s="23"/>
      <c r="J68" s="23"/>
      <c r="K68" s="23"/>
      <c r="L68" s="23"/>
      <c r="M68" s="14"/>
    </row>
    <row r="69" spans="1:13" s="1" customFormat="1" ht="15" customHeight="1" thickBot="1" x14ac:dyDescent="0.3">
      <c r="A69" s="30"/>
      <c r="B69" s="31" t="s">
        <v>144</v>
      </c>
      <c r="C69" s="32">
        <v>703.1</v>
      </c>
      <c r="D69" s="32">
        <v>565.79</v>
      </c>
      <c r="E69" s="32">
        <v>402.31</v>
      </c>
      <c r="F69" s="32">
        <v>261</v>
      </c>
      <c r="G69" s="32">
        <v>263.26</v>
      </c>
      <c r="H69" s="32" t="s">
        <v>89</v>
      </c>
      <c r="I69" s="32"/>
      <c r="J69" s="32"/>
      <c r="K69" s="32"/>
      <c r="L69" s="32"/>
      <c r="M69" s="33">
        <f>SUM(C69:L69)</f>
        <v>2195.46</v>
      </c>
    </row>
    <row r="70" spans="1:13" s="34" customFormat="1" ht="15" customHeight="1" x14ac:dyDescent="0.2">
      <c r="C70" s="35">
        <v>650</v>
      </c>
      <c r="D70" s="35">
        <v>600</v>
      </c>
      <c r="E70" s="35">
        <v>450</v>
      </c>
      <c r="F70" s="35">
        <v>300</v>
      </c>
      <c r="G70" s="35">
        <v>50</v>
      </c>
      <c r="H70" s="35">
        <v>0</v>
      </c>
      <c r="I70" s="35">
        <v>50</v>
      </c>
      <c r="J70" s="35">
        <v>300</v>
      </c>
      <c r="K70" s="35">
        <v>450</v>
      </c>
      <c r="L70" s="35">
        <v>550</v>
      </c>
      <c r="M70" s="35">
        <f>SUM(C70:L70)</f>
        <v>3400</v>
      </c>
    </row>
    <row r="71" spans="1:13" ht="15" customHeight="1" x14ac:dyDescent="0.2">
      <c r="A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5" customHeight="1" x14ac:dyDescent="0.2">
      <c r="C72" s="26"/>
      <c r="D72" s="26"/>
      <c r="E72" s="26"/>
      <c r="F72" s="26"/>
      <c r="G72" s="26"/>
      <c r="H72" s="26"/>
      <c r="I72" s="29"/>
      <c r="J72" s="29"/>
      <c r="K72" s="29"/>
      <c r="L72" s="29"/>
      <c r="M72" s="29"/>
    </row>
  </sheetData>
  <mergeCells count="11">
    <mergeCell ref="A1:M1"/>
    <mergeCell ref="A4:A5"/>
    <mergeCell ref="A6:A7"/>
    <mergeCell ref="A8:A9"/>
    <mergeCell ref="A2:M2"/>
    <mergeCell ref="A18:A19"/>
    <mergeCell ref="A20:A21"/>
    <mergeCell ref="A16:A17"/>
    <mergeCell ref="A14:A15"/>
    <mergeCell ref="A10:A11"/>
    <mergeCell ref="A12:A13"/>
  </mergeCells>
  <phoneticPr fontId="0" type="noConversion"/>
  <printOptions gridLinesSet="0"/>
  <pageMargins left="0.39370078740157483" right="0.19685039370078741" top="0.19685039370078741" bottom="0.19685039370078741" header="0.39370078740157483" footer="0.39370078740157483"/>
  <pageSetup paperSize="9" orientation="landscape" r:id="rId1"/>
  <headerFooter alignWithMargins="0"/>
  <ignoredErrors>
    <ignoredError sqref="E56 D59 F59:G59 I59:J59 E62:F62 I62:J62 F65 K65 D68:G68" twoDigitTextYear="1"/>
    <ignoredError sqref="M7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Ďanovská Martina Mgr.</cp:lastModifiedBy>
  <cp:lastPrinted>2013-02-12T06:31:57Z</cp:lastPrinted>
  <dcterms:created xsi:type="dcterms:W3CDTF">2004-06-15T10:28:01Z</dcterms:created>
  <dcterms:modified xsi:type="dcterms:W3CDTF">2019-06-11T12:28:23Z</dcterms:modified>
</cp:coreProperties>
</file>